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<sst xmlns="http://schemas.openxmlformats.org/spreadsheetml/2006/main" count="99" uniqueCount="97">
  <si>
    <r>
      <rPr>
        <sz val="10"/>
        <color rgb="FF000000"/>
        <rFont val="ArialMT"/>
        <family val="0"/>
      </rPr>
      <t xml:space="preserve">                              </t>
    </r>
    <r>
      <rPr>
        <b val="true"/>
        <sz val="13"/>
        <color rgb="FF000000"/>
        <rFont val="ArialMT"/>
        <family val="0"/>
      </rPr>
      <t xml:space="preserve"> San Diego CoDA Literature Web Order Form</t>
    </r>
  </si>
  <si>
    <t xml:space="preserve">&lt;- Group Number or Group Name</t>
  </si>
  <si>
    <t xml:space="preserve">&lt;- First Name </t>
  </si>
  <si>
    <t xml:space="preserve">&lt;- Contact Information (email &amp; phone)</t>
  </si>
  <si>
    <t xml:space="preserve">Pamphlets - $0.40 each</t>
  </si>
  <si>
    <t xml:space="preserve"> </t>
  </si>
  <si>
    <t xml:space="preserve">Anniversary Medallions - $2.50 ea.</t>
  </si>
  <si>
    <t xml:space="preserve">What is CoDA</t>
  </si>
  <si>
    <t xml:space="preserve">One Year</t>
  </si>
  <si>
    <t xml:space="preserve">Welcome to Co-Dependents Anonymous</t>
  </si>
  <si>
    <t xml:space="preserve">Two Years</t>
  </si>
  <si>
    <t xml:space="preserve">Am I Codependent</t>
  </si>
  <si>
    <t xml:space="preserve">Three Years</t>
  </si>
  <si>
    <t xml:space="preserve">Attending Meetings</t>
  </si>
  <si>
    <t xml:space="preserve">Four Years</t>
  </si>
  <si>
    <t xml:space="preserve">Sponsorship in CoDA</t>
  </si>
  <si>
    <t xml:space="preserve">Five Years</t>
  </si>
  <si>
    <t xml:space="preserve">Communication and  Recovery</t>
  </si>
  <si>
    <t xml:space="preserve">Six Years</t>
  </si>
  <si>
    <t xml:space="preserve">Establishing Boundaries in Recovery</t>
  </si>
  <si>
    <t xml:space="preserve">Seven Years</t>
  </si>
  <si>
    <t xml:space="preserve">Using the Twelve Traditions</t>
  </si>
  <si>
    <t xml:space="preserve">Eight Years</t>
  </si>
  <si>
    <t xml:space="preserve">Information for Professionals</t>
  </si>
  <si>
    <t xml:space="preserve">Nine Years</t>
  </si>
  <si>
    <t xml:space="preserve">Your First Meeting</t>
  </si>
  <si>
    <t xml:space="preserve">Ten Years</t>
  </si>
  <si>
    <t xml:space="preserve">CoDA Conference Endorsed Literature is Vital</t>
  </si>
  <si>
    <t xml:space="preserve">Eleven Years</t>
  </si>
  <si>
    <t xml:space="preserve">Reparenting Our Inner Child</t>
  </si>
  <si>
    <t xml:space="preserve">Twelve Years</t>
  </si>
  <si>
    <t xml:space="preserve">Starting a New Meeting</t>
  </si>
  <si>
    <t xml:space="preserve">Thirteen Years</t>
  </si>
  <si>
    <t xml:space="preserve">Total for Pamphlets</t>
  </si>
  <si>
    <t xml:space="preserve">Fourteen Years</t>
  </si>
  <si>
    <t xml:space="preserve">Fifteen Years</t>
  </si>
  <si>
    <t xml:space="preserve">Booklets - $3 each</t>
  </si>
  <si>
    <t xml:space="preserve">Sixteen Years</t>
  </si>
  <si>
    <t xml:space="preserve">Tools for Recovery</t>
  </si>
  <si>
    <t xml:space="preserve">Seventeen Years</t>
  </si>
  <si>
    <t xml:space="preserve">Common Threads of Codependency</t>
  </si>
  <si>
    <t xml:space="preserve">Eighteen Years</t>
  </si>
  <si>
    <t xml:space="preserve">Experiences with Crosstalk</t>
  </si>
  <si>
    <t xml:space="preserve">Nineteen Years</t>
  </si>
  <si>
    <t xml:space="preserve">Making Choices</t>
  </si>
  <si>
    <t xml:space="preserve">Twenty Years</t>
  </si>
  <si>
    <t xml:space="preserve">Carrying the Message - Living the Twelfth Step</t>
  </si>
  <si>
    <t xml:space="preserve">Twenty-One Years</t>
  </si>
  <si>
    <t xml:space="preserve">Peeling the Onion</t>
  </si>
  <si>
    <t xml:space="preserve">Twenty-Two Years</t>
  </si>
  <si>
    <t xml:space="preserve">Building CoDA Community: Healthy Meetings Matter</t>
  </si>
  <si>
    <t xml:space="preserve">Twenty-Three Years</t>
  </si>
  <si>
    <t xml:space="preserve">Sponsorship: What's in It for Me  (green)</t>
  </si>
  <si>
    <t xml:space="preserve">Twenty-Four Years</t>
  </si>
  <si>
    <t xml:space="preserve">Newcomers Handbook</t>
  </si>
  <si>
    <t xml:space="preserve">Twenty-Five Years</t>
  </si>
  <si>
    <t xml:space="preserve">Twelve Step Handbook</t>
  </si>
  <si>
    <t xml:space="preserve">Twenty-Six Years</t>
  </si>
  <si>
    <t xml:space="preserve">Twelve-Piece Relationship Toolkit</t>
  </si>
  <si>
    <t xml:space="preserve">Twenty-Seven Years</t>
  </si>
  <si>
    <t xml:space="preserve">Traditionally Speaking </t>
  </si>
  <si>
    <t xml:space="preserve">Twenty-Eight Years</t>
  </si>
  <si>
    <t xml:space="preserve">Living Our Recovery Through Service</t>
  </si>
  <si>
    <t xml:space="preserve">Twenty-Nine Years</t>
  </si>
  <si>
    <t xml:space="preserve">Total for Booklets </t>
  </si>
  <si>
    <t xml:space="preserve">Thirty Years</t>
  </si>
  <si>
    <t xml:space="preserve">Thirty-One Years</t>
  </si>
  <si>
    <t xml:space="preserve">Books</t>
  </si>
  <si>
    <t xml:space="preserve">Thirty-Two Years</t>
  </si>
  <si>
    <t xml:space="preserve">Growing Up in CoDA - $15</t>
  </si>
  <si>
    <t xml:space="preserve">Thirty-Three Years</t>
  </si>
  <si>
    <t xml:space="preserve">CoDA Coloring Book - $15</t>
  </si>
  <si>
    <t xml:space="preserve">Thirty-Four Years</t>
  </si>
  <si>
    <t xml:space="preserve">Twelve Steps &amp; Twelve Traditions Workbook - $12</t>
  </si>
  <si>
    <t xml:space="preserve">Thirty-Five Years</t>
  </si>
  <si>
    <t xml:space="preserve">CoDA Book - $12</t>
  </si>
  <si>
    <t xml:space="preserve">Thirty-Six Years</t>
  </si>
  <si>
    <t xml:space="preserve">In This Moment Daily Meditation Book - $11</t>
  </si>
  <si>
    <t xml:space="preserve">Thirty-Seven Years</t>
  </si>
  <si>
    <t xml:space="preserve">CoDA Book (pocket edition) - $5</t>
  </si>
  <si>
    <t xml:space="preserve">Thirty-Eight Years</t>
  </si>
  <si>
    <t xml:space="preserve">Total for Books</t>
  </si>
  <si>
    <t xml:space="preserve">Total Annual Medallions</t>
  </si>
  <si>
    <t xml:space="preserve">Special Items</t>
  </si>
  <si>
    <t xml:space="preserve">Affirmations Booklet - $2</t>
  </si>
  <si>
    <t xml:space="preserve">Chips - $0.75 each</t>
  </si>
  <si>
    <t xml:space="preserve">Serenity Bookmarks Set $1.50 each</t>
  </si>
  <si>
    <t xml:space="preserve">Welcome (Silver) </t>
  </si>
  <si>
    <t xml:space="preserve">CoDA Prayers - $3.50 each</t>
  </si>
  <si>
    <t xml:space="preserve">One Month (Green) </t>
  </si>
  <si>
    <t xml:space="preserve">Total for Special items</t>
  </si>
  <si>
    <t xml:space="preserve">Two Months (Purple)</t>
  </si>
  <si>
    <t xml:space="preserve">Three Months (Blue)</t>
  </si>
  <si>
    <t xml:space="preserve">Six Months (Red)</t>
  </si>
  <si>
    <t xml:space="preserve">Nine Months (Gold)</t>
  </si>
  <si>
    <t xml:space="preserve">Total for Aluminum Chips</t>
  </si>
  <si>
    <t xml:space="preserve">Your Order 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</si>
</sst>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[$$-409]#,##0.00;\-[$$-409]#,##0.00"/>
    <numFmt numFmtId="167" formatCode="[$USD-409]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MT"/>
      <family val="0"/>
    </font>
    <font>
      <b val="true"/>
      <sz val="13"/>
      <color rgb="FF000000"/>
      <name val="ArialMT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>
        <color rgb="FFAAAAAA"/>
      </left>
      <right/>
      <top style="thin">
        <color rgb="FFAAAAAA"/>
      </top>
      <bottom style="thick"/>
      <diagonal/>
    </border>
    <border diagonalUp="false" diagonalDown="false">
      <left style="thick"/>
      <right/>
      <top style="thick"/>
      <bottom style="thin"/>
      <diagonal/>
    </border>
    <border diagonalUp="false" diagonalDown="false">
      <left/>
      <right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ck"/>
      <right/>
      <top style="thin"/>
      <bottom style="thick"/>
      <diagonal/>
    </border>
    <border diagonalUp="false" diagonalDown="false">
      <left/>
      <right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AAAAAA"/>
      </left>
      <right style="thin">
        <color rgb="FFAAAAAA"/>
      </right>
      <top style="thick"/>
      <bottom style="thick"/>
      <diagonal/>
    </border>
    <border diagonalUp="false" diagonalDown="false">
      <left style="thin">
        <color rgb="FFAAAAAA"/>
      </left>
      <right/>
      <top/>
      <bottom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AAAAAA"/>
      </left>
      <right style="thick"/>
      <top style="thick"/>
      <bottom style="thick"/>
      <diagonal/>
    </border>
    <border diagonalUp="false" diagonalDown="false">
      <left style="thick"/>
      <right style="thin">
        <color rgb="FFAAAAAA"/>
      </right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n">
        <color rgb="FFAAAAAA"/>
      </left>
      <right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dashed">
        <color rgb="FF505050"/>
      </left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n">
        <color rgb="FFAAAAAA"/>
      </left>
      <right/>
      <top/>
      <bottom style="thin">
        <color rgb="FFAAAAAA"/>
      </bottom>
      <diagonal/>
    </border>
    <border diagonalUp="false" diagonalDown="false">
      <left/>
      <right style="thick"/>
      <top/>
      <bottom style="thin">
        <color rgb="FFAAAAAA"/>
      </bottom>
      <diagonal/>
    </border>
    <border diagonalUp="false" diagonalDown="false">
      <left/>
      <right/>
      <top style="thin">
        <color rgb="FFAAAAAA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4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AAAAA"/>
      <rgbColor rgb="FF003366"/>
      <rgbColor rgb="FF339966"/>
      <rgbColor rgb="FF003300"/>
      <rgbColor rgb="FF333300"/>
      <rgbColor rgb="FF993300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dcodaliterature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3.87"/>
    <col collapsed="false" customWidth="true" hidden="false" outlineLevel="0" max="2" min="2" style="0" width="10.27"/>
    <col collapsed="false" customWidth="true" hidden="false" outlineLevel="0" max="3" min="3" style="0" width="27.57"/>
    <col collapsed="false" customWidth="true" hidden="false" outlineLevel="0" max="4" min="4" style="0" width="11.35"/>
    <col collapsed="false" customWidth="true" hidden="false" outlineLevel="0" max="26" min="5" style="0" width="12.25"/>
  </cols>
  <sheetData>
    <row r="1" customFormat="false" ht="21" hidden="false" customHeight="true" outlineLevel="0" collapsed="false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8.65" hidden="false" customHeight="true" outlineLevel="0" collapsed="false">
      <c r="A2" s="3"/>
      <c r="B2" s="4"/>
      <c r="C2" s="4" t="s">
        <v>1</v>
      </c>
      <c r="D2" s="5"/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8.65" hidden="false" customHeight="true" outlineLevel="0" collapsed="false">
      <c r="A3" s="7"/>
      <c r="B3" s="8"/>
      <c r="C3" s="8" t="s">
        <v>2</v>
      </c>
      <c r="D3" s="9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8.65" hidden="false" customHeight="true" outlineLevel="0" collapsed="false">
      <c r="A4" s="10"/>
      <c r="B4" s="11"/>
      <c r="C4" s="11" t="s">
        <v>3</v>
      </c>
      <c r="D4" s="12"/>
      <c r="E4" s="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8" hidden="false" customHeight="true" outlineLevel="0" collapsed="false">
      <c r="A5" s="13"/>
      <c r="B5" s="13"/>
      <c r="C5" s="13"/>
      <c r="D5" s="13"/>
      <c r="E5" s="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2" hidden="false" customHeight="true" outlineLevel="0" collapsed="false">
      <c r="A6" s="15" t="s">
        <v>4</v>
      </c>
      <c r="B6" s="16" t="s">
        <v>5</v>
      </c>
      <c r="C6" s="17" t="s">
        <v>6</v>
      </c>
      <c r="D6" s="5"/>
      <c r="E6" s="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2" hidden="false" customHeight="true" outlineLevel="0" collapsed="false">
      <c r="A7" s="18" t="s">
        <v>7</v>
      </c>
      <c r="B7" s="19"/>
      <c r="C7" s="18" t="s">
        <v>8</v>
      </c>
      <c r="D7" s="19"/>
      <c r="E7" s="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2" hidden="false" customHeight="true" outlineLevel="0" collapsed="false">
      <c r="A8" s="18" t="s">
        <v>9</v>
      </c>
      <c r="B8" s="19"/>
      <c r="C8" s="18" t="s">
        <v>10</v>
      </c>
      <c r="D8" s="19"/>
      <c r="E8" s="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2" hidden="false" customHeight="true" outlineLevel="0" collapsed="false">
      <c r="A9" s="18" t="s">
        <v>11</v>
      </c>
      <c r="B9" s="19"/>
      <c r="C9" s="18" t="s">
        <v>12</v>
      </c>
      <c r="D9" s="19"/>
      <c r="E9" s="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2" hidden="false" customHeight="true" outlineLevel="0" collapsed="false">
      <c r="A10" s="18" t="s">
        <v>13</v>
      </c>
      <c r="B10" s="19"/>
      <c r="C10" s="18" t="s">
        <v>14</v>
      </c>
      <c r="D10" s="19"/>
      <c r="E10" s="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2" hidden="false" customHeight="true" outlineLevel="0" collapsed="false">
      <c r="A11" s="18" t="s">
        <v>15</v>
      </c>
      <c r="B11" s="19"/>
      <c r="C11" s="18" t="s">
        <v>16</v>
      </c>
      <c r="D11" s="19"/>
      <c r="E11" s="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2" hidden="false" customHeight="true" outlineLevel="0" collapsed="false">
      <c r="A12" s="18" t="s">
        <v>17</v>
      </c>
      <c r="B12" s="19"/>
      <c r="C12" s="18" t="s">
        <v>18</v>
      </c>
      <c r="D12" s="19"/>
      <c r="E12" s="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2" hidden="false" customHeight="true" outlineLevel="0" collapsed="false">
      <c r="A13" s="18" t="s">
        <v>19</v>
      </c>
      <c r="B13" s="19"/>
      <c r="C13" s="18" t="s">
        <v>20</v>
      </c>
      <c r="D13" s="19"/>
      <c r="E13" s="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2" hidden="false" customHeight="true" outlineLevel="0" collapsed="false">
      <c r="A14" s="18" t="s">
        <v>21</v>
      </c>
      <c r="B14" s="19"/>
      <c r="C14" s="18" t="s">
        <v>22</v>
      </c>
      <c r="D14" s="19"/>
      <c r="E14" s="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2" hidden="false" customHeight="true" outlineLevel="0" collapsed="false">
      <c r="A15" s="18" t="s">
        <v>23</v>
      </c>
      <c r="B15" s="19"/>
      <c r="C15" s="18" t="s">
        <v>24</v>
      </c>
      <c r="D15" s="19"/>
      <c r="E15" s="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2" hidden="false" customHeight="true" outlineLevel="0" collapsed="false">
      <c r="A16" s="18" t="s">
        <v>25</v>
      </c>
      <c r="B16" s="19"/>
      <c r="C16" s="18" t="s">
        <v>26</v>
      </c>
      <c r="D16" s="19"/>
      <c r="E16" s="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2" hidden="false" customHeight="true" outlineLevel="0" collapsed="false">
      <c r="A17" s="18" t="s">
        <v>27</v>
      </c>
      <c r="B17" s="19"/>
      <c r="C17" s="18" t="s">
        <v>28</v>
      </c>
      <c r="D17" s="19"/>
      <c r="E17" s="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2" hidden="false" customHeight="true" outlineLevel="0" collapsed="false">
      <c r="A18" s="18" t="s">
        <v>29</v>
      </c>
      <c r="B18" s="19"/>
      <c r="C18" s="18" t="s">
        <v>30</v>
      </c>
      <c r="D18" s="19"/>
      <c r="E18" s="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2" hidden="false" customHeight="true" outlineLevel="0" collapsed="false">
      <c r="A19" s="18" t="s">
        <v>31</v>
      </c>
      <c r="B19" s="19"/>
      <c r="C19" s="18" t="s">
        <v>32</v>
      </c>
      <c r="D19" s="19"/>
      <c r="E19" s="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2" hidden="false" customHeight="true" outlineLevel="0" collapsed="false">
      <c r="A20" s="20" t="s">
        <v>33</v>
      </c>
      <c r="B20" s="21" t="n">
        <f aca="false">SUM(B7:B19)*0.4</f>
        <v>0</v>
      </c>
      <c r="C20" s="18" t="s">
        <v>34</v>
      </c>
      <c r="D20" s="19"/>
      <c r="E20" s="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2" hidden="false" customHeight="true" outlineLevel="0" collapsed="false">
      <c r="A21" s="13"/>
      <c r="B21" s="22"/>
      <c r="C21" s="18" t="s">
        <v>35</v>
      </c>
      <c r="D21" s="19"/>
      <c r="E21" s="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2" hidden="false" customHeight="true" outlineLevel="0" collapsed="false">
      <c r="A22" s="15" t="s">
        <v>36</v>
      </c>
      <c r="B22" s="16" t="s">
        <v>5</v>
      </c>
      <c r="C22" s="18" t="s">
        <v>37</v>
      </c>
      <c r="D22" s="19"/>
      <c r="E22" s="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2" hidden="false" customHeight="true" outlineLevel="0" collapsed="false">
      <c r="A23" s="18" t="s">
        <v>38</v>
      </c>
      <c r="B23" s="19"/>
      <c r="C23" s="18" t="s">
        <v>39</v>
      </c>
      <c r="D23" s="19"/>
      <c r="E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2" hidden="false" customHeight="true" outlineLevel="0" collapsed="false">
      <c r="A24" s="18" t="s">
        <v>40</v>
      </c>
      <c r="B24" s="19"/>
      <c r="C24" s="18" t="s">
        <v>41</v>
      </c>
      <c r="D24" s="19"/>
      <c r="E24" s="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2" hidden="false" customHeight="true" outlineLevel="0" collapsed="false">
      <c r="A25" s="18" t="s">
        <v>42</v>
      </c>
      <c r="B25" s="19"/>
      <c r="C25" s="18" t="s">
        <v>43</v>
      </c>
      <c r="D25" s="19"/>
      <c r="E25" s="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2" hidden="false" customHeight="true" outlineLevel="0" collapsed="false">
      <c r="A26" s="18" t="s">
        <v>44</v>
      </c>
      <c r="B26" s="19"/>
      <c r="C26" s="18" t="s">
        <v>45</v>
      </c>
      <c r="D26" s="19"/>
      <c r="E26" s="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2" hidden="false" customHeight="true" outlineLevel="0" collapsed="false">
      <c r="A27" s="18" t="s">
        <v>46</v>
      </c>
      <c r="B27" s="19"/>
      <c r="C27" s="18" t="s">
        <v>47</v>
      </c>
      <c r="D27" s="19"/>
      <c r="E27" s="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2" hidden="false" customHeight="true" outlineLevel="0" collapsed="false">
      <c r="A28" s="18" t="s">
        <v>48</v>
      </c>
      <c r="B28" s="19"/>
      <c r="C28" s="18" t="s">
        <v>49</v>
      </c>
      <c r="D28" s="19"/>
      <c r="E28" s="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2" hidden="false" customHeight="true" outlineLevel="0" collapsed="false">
      <c r="A29" s="18" t="s">
        <v>50</v>
      </c>
      <c r="B29" s="19"/>
      <c r="C29" s="18" t="s">
        <v>51</v>
      </c>
      <c r="D29" s="19"/>
      <c r="E29" s="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2" hidden="false" customHeight="true" outlineLevel="0" collapsed="false">
      <c r="A30" s="18" t="s">
        <v>52</v>
      </c>
      <c r="B30" s="19"/>
      <c r="C30" s="18" t="s">
        <v>53</v>
      </c>
      <c r="D30" s="19"/>
      <c r="E30" s="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12" hidden="false" customHeight="true" outlineLevel="0" collapsed="false">
      <c r="A31" s="18" t="s">
        <v>54</v>
      </c>
      <c r="B31" s="19"/>
      <c r="C31" s="18" t="s">
        <v>55</v>
      </c>
      <c r="D31" s="19"/>
      <c r="E31" s="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2" hidden="false" customHeight="true" outlineLevel="0" collapsed="false">
      <c r="A32" s="18" t="s">
        <v>56</v>
      </c>
      <c r="B32" s="19"/>
      <c r="C32" s="18" t="s">
        <v>57</v>
      </c>
      <c r="D32" s="19"/>
      <c r="E32" s="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2" hidden="false" customHeight="true" outlineLevel="0" collapsed="false">
      <c r="A33" s="18" t="s">
        <v>58</v>
      </c>
      <c r="B33" s="19"/>
      <c r="C33" s="18" t="s">
        <v>59</v>
      </c>
      <c r="D33" s="19"/>
      <c r="E33" s="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Format="false" ht="12" hidden="false" customHeight="true" outlineLevel="0" collapsed="false">
      <c r="A34" s="18" t="s">
        <v>60</v>
      </c>
      <c r="B34" s="19"/>
      <c r="C34" s="18" t="s">
        <v>61</v>
      </c>
      <c r="D34" s="19"/>
      <c r="E34" s="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Format="false" ht="12" hidden="false" customHeight="true" outlineLevel="0" collapsed="false">
      <c r="A35" s="18" t="s">
        <v>62</v>
      </c>
      <c r="B35" s="19"/>
      <c r="C35" s="18" t="s">
        <v>63</v>
      </c>
      <c r="D35" s="19"/>
      <c r="E35" s="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Format="false" ht="12" hidden="false" customHeight="true" outlineLevel="0" collapsed="false">
      <c r="A36" s="20" t="s">
        <v>64</v>
      </c>
      <c r="B36" s="21" t="n">
        <f aca="false">SUM(B23:B35)*3</f>
        <v>0</v>
      </c>
      <c r="C36" s="18" t="s">
        <v>65</v>
      </c>
      <c r="D36" s="19"/>
      <c r="E36" s="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12" hidden="false" customHeight="true" outlineLevel="0" collapsed="false">
      <c r="A37" s="23"/>
      <c r="B37" s="22"/>
      <c r="C37" s="18" t="s">
        <v>66</v>
      </c>
      <c r="D37" s="19"/>
      <c r="E37" s="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12" hidden="false" customHeight="true" outlineLevel="0" collapsed="false">
      <c r="A38" s="15" t="s">
        <v>67</v>
      </c>
      <c r="B38" s="24"/>
      <c r="C38" s="18" t="s">
        <v>68</v>
      </c>
      <c r="D38" s="19"/>
      <c r="E38" s="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2" hidden="false" customHeight="true" outlineLevel="0" collapsed="false">
      <c r="A39" s="18" t="s">
        <v>69</v>
      </c>
      <c r="B39" s="19"/>
      <c r="C39" s="18" t="s">
        <v>70</v>
      </c>
      <c r="D39" s="19"/>
      <c r="E39" s="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2" hidden="false" customHeight="true" outlineLevel="0" collapsed="false">
      <c r="A40" s="18" t="s">
        <v>71</v>
      </c>
      <c r="B40" s="19"/>
      <c r="C40" s="18" t="s">
        <v>72</v>
      </c>
      <c r="D40" s="19"/>
      <c r="E40" s="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2" hidden="false" customHeight="true" outlineLevel="0" collapsed="false">
      <c r="A41" s="18" t="s">
        <v>73</v>
      </c>
      <c r="B41" s="19"/>
      <c r="C41" s="18" t="s">
        <v>74</v>
      </c>
      <c r="D41" s="19"/>
      <c r="E41" s="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2" hidden="false" customHeight="true" outlineLevel="0" collapsed="false">
      <c r="A42" s="18" t="s">
        <v>75</v>
      </c>
      <c r="B42" s="19"/>
      <c r="C42" s="18" t="s">
        <v>76</v>
      </c>
      <c r="D42" s="25"/>
      <c r="E42" s="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Format="false" ht="12" hidden="false" customHeight="true" outlineLevel="0" collapsed="false">
      <c r="A43" s="18" t="s">
        <v>77</v>
      </c>
      <c r="B43" s="19"/>
      <c r="C43" s="18" t="s">
        <v>78</v>
      </c>
      <c r="D43" s="25"/>
      <c r="E43" s="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Format="false" ht="12" hidden="false" customHeight="true" outlineLevel="0" collapsed="false">
      <c r="A44" s="18" t="s">
        <v>79</v>
      </c>
      <c r="B44" s="19"/>
      <c r="C44" s="18" t="s">
        <v>80</v>
      </c>
      <c r="D44" s="25"/>
      <c r="E44" s="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Format="false" ht="12" hidden="false" customHeight="true" outlineLevel="0" collapsed="false">
      <c r="A45" s="20" t="s">
        <v>81</v>
      </c>
      <c r="B45" s="21" t="n">
        <f aca="false">SUM(B39*15+B40*15+B41*12+B42*12+B43*11+B44*5)</f>
        <v>0</v>
      </c>
      <c r="C45" s="20" t="s">
        <v>82</v>
      </c>
      <c r="D45" s="21" t="n">
        <f aca="false">SUM(D7:D44)*2.5</f>
        <v>0</v>
      </c>
      <c r="E45" s="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customFormat="false" ht="7.45" hidden="false" customHeight="true" outlineLevel="0" collapsed="false">
      <c r="A46" s="23"/>
      <c r="B46" s="22"/>
      <c r="C46" s="20"/>
      <c r="D46" s="26"/>
      <c r="E46" s="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customFormat="false" ht="12" hidden="false" customHeight="true" outlineLevel="0" collapsed="false">
      <c r="A47" s="15" t="s">
        <v>83</v>
      </c>
      <c r="B47" s="24"/>
      <c r="C47" s="27"/>
      <c r="D47" s="23"/>
      <c r="E47" s="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customFormat="false" ht="12" hidden="false" customHeight="true" outlineLevel="0" collapsed="false">
      <c r="A48" s="18" t="s">
        <v>84</v>
      </c>
      <c r="B48" s="19"/>
      <c r="C48" s="15" t="s">
        <v>85</v>
      </c>
      <c r="D48" s="24"/>
      <c r="E48" s="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2" hidden="false" customHeight="true" outlineLevel="0" collapsed="false">
      <c r="A49" s="18" t="s">
        <v>86</v>
      </c>
      <c r="B49" s="19"/>
      <c r="C49" s="28" t="s">
        <v>87</v>
      </c>
      <c r="D49" s="19"/>
      <c r="E49" s="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2" hidden="false" customHeight="true" outlineLevel="0" collapsed="false">
      <c r="A50" s="18" t="s">
        <v>88</v>
      </c>
      <c r="B50" s="19"/>
      <c r="C50" s="28" t="s">
        <v>89</v>
      </c>
      <c r="D50" s="19"/>
      <c r="E50" s="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2" hidden="false" customHeight="true" outlineLevel="0" collapsed="false">
      <c r="A51" s="20" t="s">
        <v>90</v>
      </c>
      <c r="B51" s="21" t="n">
        <f aca="false">SUM(B48*2+B49*1.5+B50*3.5)</f>
        <v>0</v>
      </c>
      <c r="C51" s="28" t="s">
        <v>91</v>
      </c>
      <c r="D51" s="19"/>
      <c r="E51" s="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2" hidden="false" customHeight="true" outlineLevel="0" collapsed="false">
      <c r="A52" s="29"/>
      <c r="B52" s="30"/>
      <c r="C52" s="28" t="s">
        <v>92</v>
      </c>
      <c r="D52" s="19"/>
      <c r="E52" s="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2" hidden="false" customHeight="true" outlineLevel="0" collapsed="false">
      <c r="A53" s="31"/>
      <c r="B53" s="32"/>
      <c r="C53" s="28" t="s">
        <v>93</v>
      </c>
      <c r="D53" s="19"/>
      <c r="E53" s="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2" hidden="false" customHeight="true" outlineLevel="0" collapsed="false">
      <c r="A54" s="33" t="s">
        <v>5</v>
      </c>
      <c r="B54" s="34"/>
      <c r="C54" s="28" t="s">
        <v>94</v>
      </c>
      <c r="D54" s="19"/>
      <c r="E54" s="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Format="false" ht="12" hidden="false" customHeight="true" outlineLevel="0" collapsed="false">
      <c r="A55" s="14"/>
      <c r="B55" s="35"/>
      <c r="C55" s="20" t="s">
        <v>95</v>
      </c>
      <c r="D55" s="21" t="n">
        <f aca="false">SUM(D49:D54)*0.75</f>
        <v>0</v>
      </c>
      <c r="E55" s="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Format="false" ht="7.45" hidden="false" customHeight="true" outlineLevel="0" collapsed="false">
      <c r="A56" s="36"/>
      <c r="B56" s="37"/>
      <c r="E56" s="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9.5" hidden="false" customHeight="true" outlineLevel="0" collapsed="false">
      <c r="A57" s="38"/>
      <c r="B57" s="38"/>
      <c r="C57" s="29" t="s">
        <v>96</v>
      </c>
      <c r="D57" s="39" t="n">
        <f aca="false">SUM(B20+B36+B45+B51+D55+D45)</f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customFormat="false" ht="19.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customFormat="false" ht="19.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customFormat="false" ht="19.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9.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customFormat="false" ht="19.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customFormat="false" ht="19.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customFormat="false" ht="19.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customFormat="false" ht="19.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customFormat="false" ht="19.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customFormat="false" ht="19.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customFormat="false" ht="19.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customFormat="false" ht="19.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customFormat="false" ht="19.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customFormat="false" ht="19.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customFormat="false" ht="19.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customFormat="false" ht="19.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customFormat="false" ht="19.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customFormat="false" ht="12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customFormat="false" ht="12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customFormat="false" ht="12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customFormat="false" ht="12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customFormat="false" ht="12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customFormat="false" ht="12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customFormat="false" ht="12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customFormat="false" ht="12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customFormat="false" ht="12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customFormat="false" ht="12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customFormat="false" ht="12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customFormat="false" ht="12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customFormat="false" ht="12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customFormat="false" ht="12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customFormat="false" ht="12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customFormat="false" ht="12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customFormat="false" ht="12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customFormat="false" ht="12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customFormat="false" ht="12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customFormat="false" ht="12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customFormat="false" ht="12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customFormat="false" ht="12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customFormat="false" ht="12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customFormat="false" ht="12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customFormat="false" ht="12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customFormat="false" ht="12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customFormat="false" ht="12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customFormat="false" ht="12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customFormat="false" ht="12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customFormat="false" ht="12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customFormat="false" ht="12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customFormat="false" ht="12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customFormat="false" ht="12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customFormat="false" ht="12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customFormat="false" ht="12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customFormat="false" ht="12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customFormat="false" ht="12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12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customFormat="false" ht="12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12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customFormat="false" ht="12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12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customFormat="false" ht="12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customFormat="false" ht="12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2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customFormat="false" ht="12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customFormat="false" ht="12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customFormat="false" ht="12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customFormat="false" ht="12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customFormat="false" ht="12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customFormat="false" ht="12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customFormat="false" ht="12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customFormat="false" ht="12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customFormat="false" ht="12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customFormat="false" ht="12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customFormat="false" ht="12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customFormat="false" ht="12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customFormat="false" ht="12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customFormat="false" ht="12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12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12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12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12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12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12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12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12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12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12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12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12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12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12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12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12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customFormat="false" ht="12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customFormat="false" ht="12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customFormat="false" ht="12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customFormat="false" ht="12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customFormat="false" ht="12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customFormat="false" ht="12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customFormat="false" ht="12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customFormat="false" ht="12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customFormat="false" ht="12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customFormat="false" ht="12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customFormat="false" ht="12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customFormat="false" ht="12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customFormat="false" ht="12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customFormat="false" ht="12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customFormat="false" ht="12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customFormat="false" ht="12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customFormat="false" ht="12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customFormat="false" ht="12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customFormat="false" ht="12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customFormat="false" ht="12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customFormat="false" ht="12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customFormat="false" ht="12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customFormat="false" ht="12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customFormat="false" ht="12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customFormat="false" ht="12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customFormat="false" ht="12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customFormat="false" ht="12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Format="false" ht="12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customFormat="false" ht="12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customFormat="false" ht="12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customFormat="false" ht="12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customFormat="false" ht="12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customFormat="false" ht="12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customFormat="false" ht="12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customFormat="false" ht="12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customFormat="false" ht="12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customFormat="false" ht="12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customFormat="false" ht="12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customFormat="false" ht="12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customFormat="false" ht="12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customFormat="false" ht="12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customFormat="false" ht="12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customFormat="false" ht="12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customFormat="false" ht="12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customFormat="false" ht="12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customFormat="false" ht="12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customFormat="false" ht="12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customFormat="false" ht="12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customFormat="false" ht="12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customFormat="false" ht="12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customFormat="false" ht="12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customFormat="false" ht="12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customFormat="false" ht="12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customFormat="false" ht="12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customFormat="false" ht="12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customFormat="false" ht="12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customFormat="false" ht="12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customFormat="false" ht="12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customFormat="false" ht="12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customFormat="false" ht="12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customFormat="false" ht="12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customFormat="false" ht="12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customFormat="false" ht="12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customFormat="false" ht="12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customFormat="false" ht="12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customFormat="false" ht="12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customFormat="false" ht="12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customFormat="false" ht="12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customFormat="false" ht="12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customFormat="false" ht="12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customFormat="false" ht="12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customFormat="false" ht="12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customFormat="false" ht="12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customFormat="false" ht="12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customFormat="false" ht="12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customFormat="false" ht="12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customFormat="false" ht="12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customFormat="false" ht="12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customFormat="false" ht="12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customFormat="false" ht="12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customFormat="false" ht="12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customFormat="false" ht="12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customFormat="false" ht="12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customFormat="false" ht="12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customFormat="false" ht="12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customFormat="false" ht="12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customFormat="false" ht="12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customFormat="false" ht="12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customFormat="false" ht="12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customFormat="false" ht="12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customFormat="false" ht="12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customFormat="false" ht="12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customFormat="false" ht="12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customFormat="false" ht="12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customFormat="false" ht="12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customFormat="false" ht="12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customFormat="false" ht="12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customFormat="false" ht="12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customFormat="false" ht="12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customFormat="false" ht="12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customFormat="false" ht="12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customFormat="false" ht="12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customFormat="false" ht="12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customFormat="false" ht="12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customFormat="false" ht="12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customFormat="false" ht="12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customFormat="false" ht="12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customFormat="false" ht="12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customFormat="false" ht="12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customFormat="false" ht="12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customFormat="false" ht="12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customFormat="false" ht="12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customFormat="false" ht="12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customFormat="false" ht="12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customFormat="false" ht="12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customFormat="false" ht="12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customFormat="false" ht="12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customFormat="false" ht="12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customFormat="false" ht="12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customFormat="false" ht="12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customFormat="false" ht="12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customFormat="false" ht="12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customFormat="false" ht="12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customFormat="false" ht="12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customFormat="false" ht="12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customFormat="false" ht="12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customFormat="false" ht="12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customFormat="false" ht="12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customFormat="false" ht="12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customFormat="false" ht="12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customFormat="false" ht="12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customFormat="false" ht="12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customFormat="false" ht="12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customFormat="false" ht="12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customFormat="false" ht="12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customFormat="false" ht="12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customFormat="false" ht="12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customFormat="false" ht="12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customFormat="false" ht="12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customFormat="false" ht="12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customFormat="false" ht="12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customFormat="false" ht="12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customFormat="false" ht="12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customFormat="false" ht="12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customFormat="false" ht="12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customFormat="false" ht="12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customFormat="false" ht="12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customFormat="false" ht="12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customFormat="false" ht="12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customFormat="false" ht="12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customFormat="false" ht="12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customFormat="false" ht="12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customFormat="false" ht="12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customFormat="false" ht="12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customFormat="false" ht="12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customFormat="false" ht="12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customFormat="false" ht="12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customFormat="false" ht="12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customFormat="false" ht="12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customFormat="false" ht="12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customFormat="false" ht="12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customFormat="false" ht="12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customFormat="false" ht="12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customFormat="false" ht="12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customFormat="false" ht="12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customFormat="false" ht="12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customFormat="false" ht="12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customFormat="false" ht="12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customFormat="false" ht="12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customFormat="false" ht="12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customFormat="false" ht="12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customFormat="false" ht="12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customFormat="false" ht="12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customFormat="false" ht="12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customFormat="false" ht="12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customFormat="false" ht="12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customFormat="false" ht="12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customFormat="false" ht="12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customFormat="false" ht="12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customFormat="false" ht="12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customFormat="false" ht="12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customFormat="false" ht="12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customFormat="false" ht="12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customFormat="false" ht="12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customFormat="false" ht="12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customFormat="false" ht="12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customFormat="false" ht="12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customFormat="false" ht="12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customFormat="false" ht="12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customFormat="false" ht="12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customFormat="false" ht="12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customFormat="false" ht="12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customFormat="false" ht="12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customFormat="false" ht="12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customFormat="false" ht="12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customFormat="false" ht="12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customFormat="false" ht="12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customFormat="false" ht="12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customFormat="false" ht="12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customFormat="false" ht="12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customFormat="false" ht="12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customFormat="false" ht="12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customFormat="false" ht="12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customFormat="false" ht="12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customFormat="false" ht="12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customFormat="false" ht="12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customFormat="false" ht="12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customFormat="false" ht="12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customFormat="false" ht="12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customFormat="false" ht="12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customFormat="false" ht="12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customFormat="false" ht="12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customFormat="false" ht="12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customFormat="false" ht="12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customFormat="false" ht="12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customFormat="false" ht="12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customFormat="false" ht="12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customFormat="false" ht="12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customFormat="false" ht="12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customFormat="false" ht="12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customFormat="false" ht="12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customFormat="false" ht="12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customFormat="false" ht="12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customFormat="false" ht="12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customFormat="false" ht="12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customFormat="false" ht="12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customFormat="false" ht="12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customFormat="false" ht="12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customFormat="false" ht="12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customFormat="false" ht="12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customFormat="false" ht="12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customFormat="false" ht="12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customFormat="false" ht="12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customFormat="false" ht="12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customFormat="false" ht="12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customFormat="false" ht="12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customFormat="false" ht="12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customFormat="false" ht="12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customFormat="false" ht="12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customFormat="false" ht="12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customFormat="false" ht="12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customFormat="false" ht="12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customFormat="false" ht="12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customFormat="false" ht="12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customFormat="false" ht="12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customFormat="false" ht="12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customFormat="false" ht="12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customFormat="false" ht="12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customFormat="false" ht="12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customFormat="false" ht="12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customFormat="false" ht="12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customFormat="false" ht="12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customFormat="false" ht="12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customFormat="false" ht="12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customFormat="false" ht="12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customFormat="false" ht="12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customFormat="false" ht="12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customFormat="false" ht="12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customFormat="false" ht="12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customFormat="false" ht="12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customFormat="false" ht="12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customFormat="false" ht="12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customFormat="false" ht="12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customFormat="false" ht="12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customFormat="false" ht="12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customFormat="false" ht="12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customFormat="false" ht="12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customFormat="false" ht="12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customFormat="false" ht="12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customFormat="false" ht="12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customFormat="false" ht="12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customFormat="false" ht="12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customFormat="false" ht="12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customFormat="false" ht="12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customFormat="false" ht="12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customFormat="false" ht="12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customFormat="false" ht="12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customFormat="false" ht="12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customFormat="false" ht="12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customFormat="false" ht="12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customFormat="false" ht="12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customFormat="false" ht="12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customFormat="false" ht="12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customFormat="false" ht="12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customFormat="false" ht="12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customFormat="false" ht="12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customFormat="false" ht="12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customFormat="false" ht="12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customFormat="false" ht="12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customFormat="false" ht="12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customFormat="false" ht="12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customFormat="false" ht="12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customFormat="false" ht="12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customFormat="false" ht="12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customFormat="false" ht="12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customFormat="false" ht="12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customFormat="false" ht="12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customFormat="false" ht="12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customFormat="false" ht="12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customFormat="false" ht="12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customFormat="false" ht="12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customFormat="false" ht="12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customFormat="false" ht="12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customFormat="false" ht="12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customFormat="false" ht="12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customFormat="false" ht="12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customFormat="false" ht="12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customFormat="false" ht="12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customFormat="false" ht="12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customFormat="false" ht="12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customFormat="false" ht="12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customFormat="false" ht="12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customFormat="false" ht="12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customFormat="false" ht="12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customFormat="false" ht="12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customFormat="false" ht="12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customFormat="false" ht="12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customFormat="false" ht="12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customFormat="false" ht="12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customFormat="false" ht="12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customFormat="false" ht="12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customFormat="false" ht="12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customFormat="false" ht="12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customFormat="false" ht="12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customFormat="false" ht="12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customFormat="false" ht="12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customFormat="false" ht="12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customFormat="false" ht="12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customFormat="false" ht="12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customFormat="false" ht="12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customFormat="false" ht="12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customFormat="false" ht="12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customFormat="false" ht="12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customFormat="false" ht="12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customFormat="false" ht="12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customFormat="false" ht="12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customFormat="false" ht="12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customFormat="false" ht="12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customFormat="false" ht="12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customFormat="false" ht="12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customFormat="false" ht="12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customFormat="false" ht="12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customFormat="false" ht="12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customFormat="false" ht="12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customFormat="false" ht="12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customFormat="false" ht="12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customFormat="false" ht="12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customFormat="false" ht="12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customFormat="false" ht="12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customFormat="false" ht="12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customFormat="false" ht="12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customFormat="false" ht="12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customFormat="false" ht="12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customFormat="false" ht="12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customFormat="false" ht="12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customFormat="false" ht="12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customFormat="false" ht="12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customFormat="false" ht="12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customFormat="false" ht="12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customFormat="false" ht="12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customFormat="false" ht="12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customFormat="false" ht="12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customFormat="false" ht="12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customFormat="false" ht="12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customFormat="false" ht="12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customFormat="false" ht="12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customFormat="false" ht="12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customFormat="false" ht="12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customFormat="false" ht="12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customFormat="false" ht="12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customFormat="false" ht="12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customFormat="false" ht="12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customFormat="false" ht="12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customFormat="false" ht="12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customFormat="false" ht="12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customFormat="false" ht="12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customFormat="false" ht="12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customFormat="false" ht="12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customFormat="false" ht="12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customFormat="false" ht="12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customFormat="false" ht="12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customFormat="false" ht="12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customFormat="false" ht="12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customFormat="false" ht="12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customFormat="false" ht="12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customFormat="false" ht="12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customFormat="false" ht="12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customFormat="false" ht="12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customFormat="false" ht="12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customFormat="false" ht="12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customFormat="false" ht="12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customFormat="false" ht="12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customFormat="false" ht="12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customFormat="false" ht="12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customFormat="false" ht="12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customFormat="false" ht="12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customFormat="false" ht="12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customFormat="false" ht="12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customFormat="false" ht="12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customFormat="false" ht="12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customFormat="false" ht="12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customFormat="false" ht="12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customFormat="false" ht="12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customFormat="false" ht="12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customFormat="false" ht="12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customFormat="false" ht="12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customFormat="false" ht="12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customFormat="false" ht="12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customFormat="false" ht="12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customFormat="false" ht="12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customFormat="false" ht="12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customFormat="false" ht="12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customFormat="false" ht="12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customFormat="false" ht="12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customFormat="false" ht="12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customFormat="false" ht="12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customFormat="false" ht="12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customFormat="false" ht="12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customFormat="false" ht="12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customFormat="false" ht="12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customFormat="false" ht="12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customFormat="false" ht="12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customFormat="false" ht="12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customFormat="false" ht="12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customFormat="false" ht="12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customFormat="false" ht="12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customFormat="false" ht="12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customFormat="false" ht="12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customFormat="false" ht="12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customFormat="false" ht="12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customFormat="false" ht="12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customFormat="false" ht="12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customFormat="false" ht="12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customFormat="false" ht="12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customFormat="false" ht="12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customFormat="false" ht="12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customFormat="false" ht="12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customFormat="false" ht="12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customFormat="false" ht="12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customFormat="false" ht="12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customFormat="false" ht="12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customFormat="false" ht="12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customFormat="false" ht="12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customFormat="false" ht="12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customFormat="false" ht="12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customFormat="false" ht="12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customFormat="false" ht="12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customFormat="false" ht="12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customFormat="false" ht="12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customFormat="false" ht="12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customFormat="false" ht="12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customFormat="false" ht="12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customFormat="false" ht="12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customFormat="false" ht="12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customFormat="false" ht="12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customFormat="false" ht="12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customFormat="false" ht="12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customFormat="false" ht="12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customFormat="false" ht="12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customFormat="false" ht="12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customFormat="false" ht="12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customFormat="false" ht="12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customFormat="false" ht="12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customFormat="false" ht="12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customFormat="false" ht="12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customFormat="false" ht="12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customFormat="false" ht="12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customFormat="false" ht="12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customFormat="false" ht="12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customFormat="false" ht="12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customFormat="false" ht="12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customFormat="false" ht="12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customFormat="false" ht="12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customFormat="false" ht="12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customFormat="false" ht="12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customFormat="false" ht="12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customFormat="false" ht="12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customFormat="false" ht="12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customFormat="false" ht="12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customFormat="false" ht="12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customFormat="false" ht="12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customFormat="false" ht="12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customFormat="false" ht="12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customFormat="false" ht="12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customFormat="false" ht="12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customFormat="false" ht="12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customFormat="false" ht="12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customFormat="false" ht="12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customFormat="false" ht="12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customFormat="false" ht="12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customFormat="false" ht="12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customFormat="false" ht="12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customFormat="false" ht="12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customFormat="false" ht="12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customFormat="false" ht="12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customFormat="false" ht="12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customFormat="false" ht="12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customFormat="false" ht="12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customFormat="false" ht="12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customFormat="false" ht="12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customFormat="false" ht="12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customFormat="false" ht="12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customFormat="false" ht="12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customFormat="false" ht="12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customFormat="false" ht="12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customFormat="false" ht="12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customFormat="false" ht="12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customFormat="false" ht="12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customFormat="false" ht="12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customFormat="false" ht="12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customFormat="false" ht="12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customFormat="false" ht="12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customFormat="false" ht="12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customFormat="false" ht="12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customFormat="false" ht="12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customFormat="false" ht="12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customFormat="false" ht="12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customFormat="false" ht="12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customFormat="false" ht="12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customFormat="false" ht="12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customFormat="false" ht="12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customFormat="false" ht="12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customFormat="false" ht="12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customFormat="false" ht="12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customFormat="false" ht="12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customFormat="false" ht="12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customFormat="false" ht="12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customFormat="false" ht="12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customFormat="false" ht="12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customFormat="false" ht="12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customFormat="false" ht="12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customFormat="false" ht="12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customFormat="false" ht="12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customFormat="false" ht="12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customFormat="false" ht="12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customFormat="false" ht="12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customFormat="false" ht="12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customFormat="false" ht="12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customFormat="false" ht="12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customFormat="false" ht="12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customFormat="false" ht="12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customFormat="false" ht="12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customFormat="false" ht="12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customFormat="false" ht="12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customFormat="false" ht="12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customFormat="false" ht="12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customFormat="false" ht="12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customFormat="false" ht="12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customFormat="false" ht="12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customFormat="false" ht="12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customFormat="false" ht="12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customFormat="false" ht="12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customFormat="false" ht="12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customFormat="false" ht="12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customFormat="false" ht="12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customFormat="false" ht="12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customFormat="false" ht="12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customFormat="false" ht="12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customFormat="false" ht="12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customFormat="false" ht="12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customFormat="false" ht="12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customFormat="false" ht="12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customFormat="false" ht="12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customFormat="false" ht="12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customFormat="false" ht="12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customFormat="false" ht="12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customFormat="false" ht="12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customFormat="false" ht="12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customFormat="false" ht="12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customFormat="false" ht="12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customFormat="false" ht="12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customFormat="false" ht="12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customFormat="false" ht="12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customFormat="false" ht="12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customFormat="false" ht="12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customFormat="false" ht="12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customFormat="false" ht="12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customFormat="false" ht="12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customFormat="false" ht="12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customFormat="false" ht="12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customFormat="false" ht="12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customFormat="false" ht="12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customFormat="false" ht="12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customFormat="false" ht="12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customFormat="false" ht="12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customFormat="false" ht="12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customFormat="false" ht="12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customFormat="false" ht="12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customFormat="false" ht="12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customFormat="false" ht="12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customFormat="false" ht="12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customFormat="false" ht="12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customFormat="false" ht="12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customFormat="false" ht="12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customFormat="false" ht="12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customFormat="false" ht="12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customFormat="false" ht="12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customFormat="false" ht="12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customFormat="false" ht="12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customFormat="false" ht="12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customFormat="false" ht="12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customFormat="false" ht="12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customFormat="false" ht="12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customFormat="false" ht="12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customFormat="false" ht="12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customFormat="false" ht="12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customFormat="false" ht="12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customFormat="false" ht="12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customFormat="false" ht="12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customFormat="false" ht="12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customFormat="false" ht="12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customFormat="false" ht="12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customFormat="false" ht="12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customFormat="false" ht="12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customFormat="false" ht="12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customFormat="false" ht="12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customFormat="false" ht="12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customFormat="false" ht="12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customFormat="false" ht="12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customFormat="false" ht="12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customFormat="false" ht="12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customFormat="false" ht="12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customFormat="false" ht="12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customFormat="false" ht="12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customFormat="false" ht="12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customFormat="false" ht="12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customFormat="false" ht="12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customFormat="false" ht="12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customFormat="false" ht="12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customFormat="false" ht="12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customFormat="false" ht="12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customFormat="false" ht="12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customFormat="false" ht="12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customFormat="false" ht="12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customFormat="false" ht="12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customFormat="false" ht="12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customFormat="false" ht="12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customFormat="false" ht="12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customFormat="false" ht="12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customFormat="false" ht="12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customFormat="false" ht="12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customFormat="false" ht="12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customFormat="false" ht="12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customFormat="false" ht="12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customFormat="false" ht="12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customFormat="false" ht="12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customFormat="false" ht="12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customFormat="false" ht="12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customFormat="false" ht="12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customFormat="false" ht="12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customFormat="false" ht="12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customFormat="false" ht="12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customFormat="false" ht="12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customFormat="false" ht="12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customFormat="false" ht="12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customFormat="false" ht="12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customFormat="false" ht="12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customFormat="false" ht="12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customFormat="false" ht="12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customFormat="false" ht="12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customFormat="false" ht="12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customFormat="false" ht="12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customFormat="false" ht="12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customFormat="false" ht="12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customFormat="false" ht="12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customFormat="false" ht="12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customFormat="false" ht="12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customFormat="false" ht="12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customFormat="false" ht="12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customFormat="false" ht="12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customFormat="false" ht="12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customFormat="false" ht="12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customFormat="false" ht="12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customFormat="false" ht="12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customFormat="false" ht="12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customFormat="false" ht="12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customFormat="false" ht="12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customFormat="false" ht="12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customFormat="false" ht="12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customFormat="false" ht="12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customFormat="false" ht="12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customFormat="false" ht="12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customFormat="false" ht="12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customFormat="false" ht="12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customFormat="false" ht="12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customFormat="false" ht="12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customFormat="false" ht="12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customFormat="false" ht="12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customFormat="false" ht="12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customFormat="false" ht="12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customFormat="false" ht="12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customFormat="false" ht="12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customFormat="false" ht="12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customFormat="false" ht="12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customFormat="false" ht="12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customFormat="false" ht="12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customFormat="false" ht="12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customFormat="false" ht="12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customFormat="false" ht="12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customFormat="false" ht="12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customFormat="false" ht="12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customFormat="false" ht="12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customFormat="false" ht="12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customFormat="false" ht="12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customFormat="false" ht="12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customFormat="false" ht="12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customFormat="false" ht="12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customFormat="false" ht="12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customFormat="false" ht="12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customFormat="false" ht="12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customFormat="false" ht="12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customFormat="false" ht="12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customFormat="false" ht="12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customFormat="false" ht="12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customFormat="false" ht="12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customFormat="false" ht="12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customFormat="false" ht="12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customFormat="false" ht="12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customFormat="false" ht="12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customFormat="false" ht="12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customFormat="false" ht="12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customFormat="false" ht="12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customFormat="false" ht="12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customFormat="false" ht="12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customFormat="false" ht="12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customFormat="false" ht="12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customFormat="false" ht="12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customFormat="false" ht="12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customFormat="false" ht="12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customFormat="false" ht="12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customFormat="false" ht="12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customFormat="false" ht="12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customFormat="false" ht="12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customFormat="false" ht="12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customFormat="false" ht="12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customFormat="false" ht="12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customFormat="false" ht="12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customFormat="false" ht="12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customFormat="false" ht="12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customFormat="false" ht="12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customFormat="false" ht="12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customFormat="false" ht="12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customFormat="false" ht="12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customFormat="false" ht="12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customFormat="false" ht="12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customFormat="false" ht="12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customFormat="false" ht="12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customFormat="false" ht="12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customFormat="false" ht="12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customFormat="false" ht="12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customFormat="false" ht="12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customFormat="false" ht="12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customFormat="false" ht="12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customFormat="false" ht="12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customFormat="false" ht="12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customFormat="false" ht="12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customFormat="false" ht="12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customFormat="false" ht="12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customFormat="false" ht="12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customFormat="false" ht="12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customFormat="false" ht="12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customFormat="false" ht="12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customFormat="false" ht="12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customFormat="false" ht="12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customFormat="false" ht="12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customFormat="false" ht="12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customFormat="false" ht="12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customFormat="false" ht="12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customFormat="false" ht="12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customFormat="false" ht="12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customFormat="false" ht="12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customFormat="false" ht="12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customFormat="false" ht="12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customFormat="false" ht="12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customFormat="false" ht="12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customFormat="false" ht="12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customFormat="false" ht="12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customFormat="false" ht="12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customFormat="false" ht="12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customFormat="false" ht="12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customFormat="false" ht="12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customFormat="false" ht="12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customFormat="false" ht="12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customFormat="false" ht="12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customFormat="false" ht="12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customFormat="false" ht="12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customFormat="false" ht="12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customFormat="false" ht="12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customFormat="false" ht="12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customFormat="false" ht="12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customFormat="false" ht="12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customFormat="false" ht="12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customFormat="false" ht="12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customFormat="false" ht="12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customFormat="false" ht="12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customFormat="false" ht="12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customFormat="false" ht="12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customFormat="false" ht="12.75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customFormat="false" ht="12.75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customFormat="false" ht="12.75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customFormat="false" ht="12.75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customFormat="false" ht="12.75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customFormat="false" ht="12.75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customFormat="false" ht="12.75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customFormat="false" ht="12.75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customFormat="false" ht="12.75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customFormat="false" ht="12.75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customFormat="false" ht="12.75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customFormat="false" ht="12.75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customFormat="false" ht="12.75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customFormat="false" ht="12.75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customFormat="false" ht="12.75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customFormat="false" ht="12.75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customFormat="false" ht="12.75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customFormat="false" ht="12.75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customFormat="false" ht="12.75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customFormat="false" ht="12.75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customFormat="false" ht="12.75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customFormat="false" ht="12.75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customFormat="false" ht="12.75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customFormat="false" ht="12.75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customFormat="false" ht="12.75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customFormat="false" ht="12.75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customFormat="false" ht="12.75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customFormat="false" ht="12.75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customFormat="false" ht="12.75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customFormat="false" ht="12.75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customFormat="false" ht="12.75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customFormat="false" ht="12.75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customFormat="false" ht="12.75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customFormat="false" ht="12.75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customFormat="false" ht="12.75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customFormat="false" ht="12.75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customFormat="false" ht="12.75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customFormat="false" ht="12.75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customFormat="false" ht="12.75" hidden="false" customHeight="true" outlineLevel="0" collapsed="false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customFormat="false" ht="12.75" hidden="false" customHeight="true" outlineLevel="0" collapsed="false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customFormat="false" ht="12.75" hidden="false" customHeight="true" outlineLevel="0" collapsed="false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customFormat="false" ht="12.75" hidden="false" customHeight="true" outlineLevel="0" collapsed="false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customFormat="false" ht="12.75" hidden="false" customHeight="true" outlineLevel="0" collapsed="false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customFormat="false" ht="12.75" hidden="false" customHeight="true" outlineLevel="0" collapsed="false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customFormat="false" ht="12.75" hidden="false" customHeight="true" outlineLevel="0" collapsed="false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customFormat="false" ht="12.75" hidden="false" customHeight="true" outlineLevel="0" collapsed="false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customFormat="false" ht="12.75" hidden="false" customHeight="true" outlineLevel="0" collapsed="false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customFormat="false" ht="12.75" hidden="false" customHeight="true" outlineLevel="0" collapsed="false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customFormat="false" ht="12.75" hidden="false" customHeight="true" outlineLevel="0" collapsed="false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customFormat="false" ht="12.75" hidden="false" customHeight="true" outlineLevel="0" collapsed="false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customFormat="false" ht="12.75" hidden="false" customHeight="true" outlineLevel="0" collapsed="false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customFormat="false" ht="12.75" hidden="false" customHeight="true" outlineLevel="0" collapsed="false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customFormat="false" ht="12.75" hidden="false" customHeight="true" outlineLevel="0" collapsed="false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customFormat="false" ht="12.75" hidden="false" customHeight="true" outlineLevel="0" collapsed="false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customFormat="false" ht="12.75" hidden="false" customHeight="true" outlineLevel="0" collapsed="false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customFormat="false" ht="12.75" hidden="false" customHeight="true" outlineLevel="0" collapsed="false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1">
    <mergeCell ref="A1:D1"/>
  </mergeCells>
  <hyperlinks>
    <hyperlink ref="A54" r:id="rId1" display=" 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2025-02-27T21:13:38Z</dcterms:modified>
  <cp:revision>2</cp:revision>
  <dc:subject/>
  <dc:title/>
</cp:coreProperties>
</file>